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  <c r="D20" i="1"/>
  <c r="E19" i="2" l="1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4" i="2" s="1"/>
  <c r="D4" i="1"/>
  <c r="D5" i="1"/>
  <c r="D6" i="1"/>
  <c r="D7" i="1"/>
  <c r="D8" i="1"/>
  <c r="D9" i="1"/>
  <c r="D10" i="1"/>
  <c r="D11" i="1"/>
  <c r="D12" i="1"/>
  <c r="D13" i="1"/>
  <c r="D14" i="1"/>
  <c r="D16" i="1"/>
  <c r="D17" i="1"/>
  <c r="D18" i="1"/>
  <c r="D19" i="1"/>
  <c r="D26" i="1" l="1"/>
</calcChain>
</file>

<file path=xl/sharedStrings.xml><?xml version="1.0" encoding="utf-8"?>
<sst xmlns="http://schemas.openxmlformats.org/spreadsheetml/2006/main" count="48" uniqueCount="38">
  <si>
    <t>18. Бюджет проекту</t>
  </si>
  <si>
    <t>Найменування товарів (робіт, послуг)</t>
  </si>
  <si>
    <t>Ціна за одиницю, грн.</t>
  </si>
  <si>
    <t>Одиниць</t>
  </si>
  <si>
    <t>Вартість, грн.</t>
  </si>
  <si>
    <t>Демонтаж вікон</t>
  </si>
  <si>
    <t>Пластикові вікна 5,500х3,500</t>
  </si>
  <si>
    <t>Пластикове вікно 2,700х3,500</t>
  </si>
  <si>
    <t>Монтаж вікон</t>
  </si>
  <si>
    <t xml:space="preserve">Внутрішні відкоси </t>
  </si>
  <si>
    <t>Зовнішні відкоси</t>
  </si>
  <si>
    <t>Матеріали для відкосів:</t>
  </si>
  <si>
    <t>Непередбачені витрати</t>
  </si>
  <si>
    <t>Всього:</t>
  </si>
  <si>
    <t>ґрунтовка  (літрів)</t>
  </si>
  <si>
    <t>фарба водоемульсійна Сніжка (зовнішня) - 10 літрів</t>
  </si>
  <si>
    <t>фарба водоемульсійна Сніжка (внутрішня) - 10 літрів</t>
  </si>
  <si>
    <t>Відлив – 200 (міліметрів)</t>
  </si>
  <si>
    <t>цемент (мішків)</t>
  </si>
  <si>
    <t>пісок (кубів)</t>
  </si>
  <si>
    <t>шпаклівка старт (мішків)</t>
  </si>
  <si>
    <t>шпаклівка фініш (мішків)</t>
  </si>
  <si>
    <t>Підвіконня 200 + заглушка (міліметрів)</t>
  </si>
  <si>
    <t>шпаклівка старт Knauf(мішок 25 кг)</t>
  </si>
  <si>
    <t>шпаклівка фініш  Knauf(мішок 25 кг)</t>
  </si>
  <si>
    <t>ґрунтовка  (каністра 10 літрів) СТ-17</t>
  </si>
  <si>
    <t>фарба водоемульсійна Сніжка (внутрішня) - відро  10 літрів</t>
  </si>
  <si>
    <t>Доставка і монтаж крісел (10% від вартості крісел)</t>
  </si>
  <si>
    <t>Непередбачені витрати (10%)</t>
  </si>
  <si>
    <t>Пластикові вікна: склопакет двокамерний, енергозберігаючий, профіль Євро-70, Rehau, розміром  5,500х3,500</t>
  </si>
  <si>
    <t>Пластикове вікно: склопакет двокамерний, енергозберігаючий, профіль Євро-70, Rehau, розміром  2,700х3,500</t>
  </si>
  <si>
    <t>Внутрішні відкоси (робота)</t>
  </si>
  <si>
    <t>Зовнішні відкоси (робота)</t>
  </si>
  <si>
    <t>цемент (мішок 50 кг)</t>
  </si>
  <si>
    <t>цементно-вапняна шпаклівка Kreisel (мішок 25 кг)</t>
  </si>
  <si>
    <t>Відлив – 200 (пог.метр)</t>
  </si>
  <si>
    <t>Підвіконня + заглушка, ширина 250 см, (пог.метр)</t>
  </si>
  <si>
    <t>Крісло для актового залу 3-х місне на металевому каркасі, оббивка зі шкірозамінника темно-зеленого кольору, ширина 1550мм, глибина 530мм, висота 830 мм (секція із 3 стільців)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</si>
</sst>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DC0BF"/>
        <bgColor indexed="64"/>
      </patternFill>
    </fill>
    <fill>
      <patternFill patternType="solid">
        <fgColor rgb="FFEEEEEE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N27" sqref="N27"/>
    </sheetView>
  </sheetViews>
  <sheetFormatPr defaultRowHeight="15" x14ac:dyDescent="0.25"/>
  <cols>
    <col min="1" max="1" width="36.5703125" customWidth="1"/>
    <col min="2" max="2" width="13.7109375" customWidth="1"/>
    <col min="3" max="3" width="14.7109375" customWidth="1"/>
    <col min="4" max="4" width="18.140625" customWidth="1"/>
  </cols>
  <sheetData>
    <row r="1" spans="1:4" ht="15" customHeight="1" x14ac:dyDescent="0.25">
      <c r="A1" s="8" t="s">
        <v>0</v>
      </c>
      <c r="B1" s="8"/>
      <c r="C1" s="8"/>
      <c r="D1" s="8"/>
    </row>
    <row r="2" spans="1:4" x14ac:dyDescent="0.25">
      <c r="A2" s="9"/>
      <c r="B2" s="9"/>
      <c r="C2" s="9"/>
      <c r="D2" s="9"/>
    </row>
    <row r="3" spans="1:4" ht="87" customHeight="1" x14ac:dyDescent="0.25">
      <c r="A3" s="6" t="s">
        <v>1</v>
      </c>
      <c r="B3" s="6" t="s">
        <v>2</v>
      </c>
      <c r="C3" s="7" t="s">
        <v>3</v>
      </c>
      <c r="D3" s="6" t="s">
        <v>4</v>
      </c>
    </row>
    <row r="4" spans="1:4" ht="34.5" customHeight="1" thickBot="1" x14ac:dyDescent="0.3">
      <c r="A4" s="1" t="s">
        <v>5</v>
      </c>
      <c r="B4" s="2">
        <v>900</v>
      </c>
      <c r="C4" s="2">
        <v>3</v>
      </c>
      <c r="D4" s="2">
        <f>B4*C4</f>
        <v>2700</v>
      </c>
    </row>
    <row r="5" spans="1:4" ht="96" customHeight="1" thickBot="1" x14ac:dyDescent="0.3">
      <c r="A5" s="3" t="s">
        <v>29</v>
      </c>
      <c r="B5" s="4">
        <v>28500</v>
      </c>
      <c r="C5" s="4">
        <v>2</v>
      </c>
      <c r="D5" s="4">
        <f>B5*C5</f>
        <v>57000</v>
      </c>
    </row>
    <row r="6" spans="1:4" ht="96.75" customHeight="1" thickBot="1" x14ac:dyDescent="0.3">
      <c r="A6" s="3" t="s">
        <v>30</v>
      </c>
      <c r="B6" s="2">
        <v>21000</v>
      </c>
      <c r="C6" s="2">
        <v>1</v>
      </c>
      <c r="D6" s="2">
        <f>B6*C6</f>
        <v>21000</v>
      </c>
    </row>
    <row r="7" spans="1:4" ht="27" customHeight="1" thickBot="1" x14ac:dyDescent="0.3">
      <c r="A7" s="3" t="s">
        <v>8</v>
      </c>
      <c r="B7" s="4">
        <v>3000</v>
      </c>
      <c r="C7" s="4">
        <v>3</v>
      </c>
      <c r="D7" s="4">
        <f>B7*C7</f>
        <v>9000</v>
      </c>
    </row>
    <row r="8" spans="1:4" ht="32.25" customHeight="1" thickBot="1" x14ac:dyDescent="0.3">
      <c r="A8" s="1" t="s">
        <v>31</v>
      </c>
      <c r="B8" s="2">
        <v>120</v>
      </c>
      <c r="C8" s="2">
        <v>34.700000000000003</v>
      </c>
      <c r="D8" s="4">
        <f t="shared" ref="D8:D19" si="0">B8*C8</f>
        <v>4164</v>
      </c>
    </row>
    <row r="9" spans="1:4" ht="27.75" customHeight="1" thickBot="1" x14ac:dyDescent="0.3">
      <c r="A9" s="3" t="s">
        <v>32</v>
      </c>
      <c r="B9" s="4">
        <v>120</v>
      </c>
      <c r="C9" s="4">
        <v>34.700000000000003</v>
      </c>
      <c r="D9" s="4">
        <f t="shared" si="0"/>
        <v>4164</v>
      </c>
    </row>
    <row r="10" spans="1:4" ht="23.25" customHeight="1" thickBot="1" x14ac:dyDescent="0.3">
      <c r="A10" s="3" t="s">
        <v>11</v>
      </c>
      <c r="B10" s="4"/>
      <c r="C10" s="4"/>
      <c r="D10" s="4">
        <f t="shared" si="0"/>
        <v>0</v>
      </c>
    </row>
    <row r="11" spans="1:4" ht="24" customHeight="1" thickBot="1" x14ac:dyDescent="0.3">
      <c r="A11" s="1" t="s">
        <v>33</v>
      </c>
      <c r="B11" s="2">
        <v>140</v>
      </c>
      <c r="C11" s="2">
        <v>2</v>
      </c>
      <c r="D11" s="4">
        <f t="shared" si="0"/>
        <v>280</v>
      </c>
    </row>
    <row r="12" spans="1:4" ht="19.5" thickBot="1" x14ac:dyDescent="0.3">
      <c r="A12" s="3" t="s">
        <v>19</v>
      </c>
      <c r="B12" s="4">
        <v>150</v>
      </c>
      <c r="C12" s="4">
        <v>1</v>
      </c>
      <c r="D12" s="4">
        <f t="shared" si="0"/>
        <v>150</v>
      </c>
    </row>
    <row r="13" spans="1:4" ht="38.25" customHeight="1" thickBot="1" x14ac:dyDescent="0.3">
      <c r="A13" s="1" t="s">
        <v>23</v>
      </c>
      <c r="B13" s="2">
        <v>140</v>
      </c>
      <c r="C13" s="2">
        <v>4</v>
      </c>
      <c r="D13" s="4">
        <f t="shared" si="0"/>
        <v>560</v>
      </c>
    </row>
    <row r="14" spans="1:4" ht="39.75" customHeight="1" thickBot="1" x14ac:dyDescent="0.3">
      <c r="A14" s="3" t="s">
        <v>24</v>
      </c>
      <c r="B14" s="4">
        <v>140</v>
      </c>
      <c r="C14" s="4">
        <v>2</v>
      </c>
      <c r="D14" s="4">
        <f t="shared" si="0"/>
        <v>280</v>
      </c>
    </row>
    <row r="15" spans="1:4" ht="39.75" customHeight="1" thickBot="1" x14ac:dyDescent="0.3">
      <c r="A15" s="3" t="s">
        <v>34</v>
      </c>
      <c r="B15" s="4">
        <v>170</v>
      </c>
      <c r="C15" s="4">
        <v>2</v>
      </c>
      <c r="D15" s="4">
        <f t="shared" si="0"/>
        <v>340</v>
      </c>
    </row>
    <row r="16" spans="1:4" ht="36.75" customHeight="1" thickBot="1" x14ac:dyDescent="0.3">
      <c r="A16" s="1" t="s">
        <v>25</v>
      </c>
      <c r="B16" s="2">
        <v>120</v>
      </c>
      <c r="C16" s="2">
        <v>2</v>
      </c>
      <c r="D16" s="4">
        <f t="shared" si="0"/>
        <v>240</v>
      </c>
    </row>
    <row r="17" spans="1:4" ht="42.75" customHeight="1" thickBot="1" x14ac:dyDescent="0.3">
      <c r="A17" s="1" t="s">
        <v>26</v>
      </c>
      <c r="B17" s="2">
        <v>300</v>
      </c>
      <c r="C17" s="2">
        <v>1</v>
      </c>
      <c r="D17" s="4">
        <f t="shared" si="0"/>
        <v>300</v>
      </c>
    </row>
    <row r="18" spans="1:4" ht="24" customHeight="1" thickBot="1" x14ac:dyDescent="0.3">
      <c r="A18" s="3" t="s">
        <v>35</v>
      </c>
      <c r="B18" s="4">
        <v>55</v>
      </c>
      <c r="C18" s="4">
        <v>13.85</v>
      </c>
      <c r="D18" s="4">
        <f t="shared" si="0"/>
        <v>761.75</v>
      </c>
    </row>
    <row r="19" spans="1:4" ht="39" customHeight="1" thickBot="1" x14ac:dyDescent="0.3">
      <c r="A19" s="1" t="s">
        <v>36</v>
      </c>
      <c r="B19" s="2">
        <v>150</v>
      </c>
      <c r="C19" s="2">
        <v>13.7</v>
      </c>
      <c r="D19" s="4">
        <f t="shared" si="0"/>
        <v>2055</v>
      </c>
    </row>
    <row r="20" spans="1:4" ht="147" customHeight="1" thickBot="1" x14ac:dyDescent="0.3">
      <c r="A20" s="3" t="s">
        <v>37</v>
      </c>
      <c r="B20" s="4">
        <v>1000</v>
      </c>
      <c r="C20" s="4">
        <v>60</v>
      </c>
      <c r="D20" s="4">
        <f t="shared" ref="D20" si="1">B20*C20</f>
        <v>60000</v>
      </c>
    </row>
    <row r="21" spans="1:4" ht="42.75" customHeight="1" thickBot="1" x14ac:dyDescent="0.3">
      <c r="A21" s="3" t="s">
        <v>27</v>
      </c>
      <c r="B21" s="4"/>
      <c r="C21" s="4"/>
      <c r="D21" s="4">
        <v>6000</v>
      </c>
    </row>
    <row r="22" spans="1:4" ht="25.5" customHeight="1" thickBot="1" x14ac:dyDescent="0.3">
      <c r="A22" s="3" t="s">
        <v>28</v>
      </c>
      <c r="B22" s="4"/>
      <c r="C22" s="4"/>
      <c r="D22" s="4">
        <v>7800</v>
      </c>
    </row>
    <row r="23" spans="1:4" ht="19.5" thickBot="1" x14ac:dyDescent="0.3">
      <c r="A23" s="1"/>
      <c r="B23" s="2"/>
      <c r="C23" s="2"/>
      <c r="D23" s="2"/>
    </row>
    <row r="24" spans="1:4" ht="19.5" thickBot="1" x14ac:dyDescent="0.3">
      <c r="A24" s="3"/>
      <c r="B24" s="4"/>
      <c r="C24" s="4"/>
      <c r="D24" s="4"/>
    </row>
    <row r="25" spans="1:4" ht="19.5" thickBot="1" x14ac:dyDescent="0.3">
      <c r="A25" s="1"/>
      <c r="B25" s="2"/>
      <c r="C25" s="2"/>
      <c r="D25" s="2"/>
    </row>
    <row r="26" spans="1:4" ht="19.5" thickBot="1" x14ac:dyDescent="0.3">
      <c r="A26" s="3"/>
      <c r="B26" s="4"/>
      <c r="C26" s="4" t="s">
        <v>13</v>
      </c>
      <c r="D26" s="4">
        <f>SUM(D4:D25)</f>
        <v>176794.75</v>
      </c>
    </row>
    <row r="27" spans="1:4" ht="15.75" x14ac:dyDescent="0.25">
      <c r="A27" s="5"/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19" sqref="E19"/>
    </sheetView>
  </sheetViews>
  <sheetFormatPr defaultRowHeight="15" x14ac:dyDescent="0.25"/>
  <cols>
    <col min="1" max="1" width="6.140625" customWidth="1"/>
    <col min="2" max="2" width="28.140625" customWidth="1"/>
    <col min="3" max="3" width="14.28515625" customWidth="1"/>
    <col min="4" max="4" width="13.7109375" customWidth="1"/>
    <col min="5" max="5" width="18.42578125" customWidth="1"/>
  </cols>
  <sheetData>
    <row r="1" spans="1:5" x14ac:dyDescent="0.25">
      <c r="B1" s="8" t="s">
        <v>0</v>
      </c>
      <c r="C1" s="8"/>
      <c r="D1" s="8"/>
      <c r="E1" s="8"/>
    </row>
    <row r="2" spans="1:5" x14ac:dyDescent="0.25">
      <c r="B2" s="9"/>
      <c r="C2" s="9"/>
      <c r="D2" s="9"/>
      <c r="E2" s="9"/>
    </row>
    <row r="3" spans="1:5" ht="107.25" customHeight="1" x14ac:dyDescent="0.25">
      <c r="B3" s="6" t="s">
        <v>1</v>
      </c>
      <c r="C3" s="6" t="s">
        <v>2</v>
      </c>
      <c r="D3" s="7" t="s">
        <v>3</v>
      </c>
      <c r="E3" s="6" t="s">
        <v>4</v>
      </c>
    </row>
    <row r="4" spans="1:5" ht="34.5" customHeight="1" thickBot="1" x14ac:dyDescent="0.3">
      <c r="A4">
        <v>1</v>
      </c>
      <c r="B4" s="1" t="s">
        <v>5</v>
      </c>
      <c r="C4" s="2">
        <v>900</v>
      </c>
      <c r="D4" s="2">
        <v>3</v>
      </c>
      <c r="E4" s="2">
        <f>C4*D4</f>
        <v>2700</v>
      </c>
    </row>
    <row r="5" spans="1:5" ht="56.25" customHeight="1" thickBot="1" x14ac:dyDescent="0.3">
      <c r="A5">
        <v>2</v>
      </c>
      <c r="B5" s="3" t="s">
        <v>6</v>
      </c>
      <c r="C5" s="4">
        <v>28.5</v>
      </c>
      <c r="D5" s="4">
        <v>2</v>
      </c>
      <c r="E5" s="4">
        <f>C5*D5</f>
        <v>57</v>
      </c>
    </row>
    <row r="6" spans="1:5" ht="54" customHeight="1" thickBot="1" x14ac:dyDescent="0.3">
      <c r="A6">
        <v>3</v>
      </c>
      <c r="B6" s="1" t="s">
        <v>7</v>
      </c>
      <c r="C6" s="2">
        <v>21000</v>
      </c>
      <c r="D6" s="2">
        <v>1</v>
      </c>
      <c r="E6" s="2">
        <f>C6*D6</f>
        <v>21000</v>
      </c>
    </row>
    <row r="7" spans="1:5" ht="28.5" customHeight="1" thickBot="1" x14ac:dyDescent="0.3">
      <c r="A7">
        <v>4</v>
      </c>
      <c r="B7" s="3" t="s">
        <v>8</v>
      </c>
      <c r="C7" s="4">
        <v>3000</v>
      </c>
      <c r="D7" s="4">
        <v>3</v>
      </c>
      <c r="E7" s="4">
        <f>C7*D7</f>
        <v>9000</v>
      </c>
    </row>
    <row r="8" spans="1:5" ht="40.5" customHeight="1" thickBot="1" x14ac:dyDescent="0.3">
      <c r="A8">
        <v>5</v>
      </c>
      <c r="B8" s="1" t="s">
        <v>9</v>
      </c>
      <c r="C8" s="2">
        <v>100</v>
      </c>
      <c r="D8" s="2">
        <v>34.700000000000003</v>
      </c>
      <c r="E8" s="4">
        <f t="shared" ref="E8:E19" si="0">C8*D8</f>
        <v>3470.0000000000005</v>
      </c>
    </row>
    <row r="9" spans="1:5" ht="36" customHeight="1" thickBot="1" x14ac:dyDescent="0.3">
      <c r="A9">
        <v>6</v>
      </c>
      <c r="B9" s="3" t="s">
        <v>10</v>
      </c>
      <c r="C9" s="4">
        <v>100</v>
      </c>
      <c r="D9" s="4">
        <v>34.700000000000003</v>
      </c>
      <c r="E9" s="4">
        <f t="shared" si="0"/>
        <v>3470.0000000000005</v>
      </c>
    </row>
    <row r="10" spans="1:5" ht="49.5" customHeight="1" thickBot="1" x14ac:dyDescent="0.3">
      <c r="A10">
        <v>7</v>
      </c>
      <c r="B10" s="3" t="s">
        <v>11</v>
      </c>
      <c r="C10" s="4"/>
      <c r="D10" s="4"/>
      <c r="E10" s="4">
        <f t="shared" si="0"/>
        <v>0</v>
      </c>
    </row>
    <row r="11" spans="1:5" ht="30.75" customHeight="1" thickBot="1" x14ac:dyDescent="0.3">
      <c r="A11">
        <v>8</v>
      </c>
      <c r="B11" s="1" t="s">
        <v>18</v>
      </c>
      <c r="C11" s="2">
        <v>140</v>
      </c>
      <c r="D11" s="2">
        <v>6</v>
      </c>
      <c r="E11" s="4">
        <f t="shared" si="0"/>
        <v>840</v>
      </c>
    </row>
    <row r="12" spans="1:5" ht="30" customHeight="1" thickBot="1" x14ac:dyDescent="0.3">
      <c r="A12">
        <v>9</v>
      </c>
      <c r="B12" s="3" t="s">
        <v>19</v>
      </c>
      <c r="C12" s="4"/>
      <c r="D12" s="4">
        <v>4</v>
      </c>
      <c r="E12" s="4">
        <f t="shared" si="0"/>
        <v>0</v>
      </c>
    </row>
    <row r="13" spans="1:5" ht="52.5" customHeight="1" thickBot="1" x14ac:dyDescent="0.3">
      <c r="A13">
        <v>10</v>
      </c>
      <c r="B13" s="1" t="s">
        <v>20</v>
      </c>
      <c r="C13" s="2"/>
      <c r="D13" s="2">
        <v>3</v>
      </c>
      <c r="E13" s="4">
        <f t="shared" si="0"/>
        <v>0</v>
      </c>
    </row>
    <row r="14" spans="1:5" ht="38.25" thickBot="1" x14ac:dyDescent="0.3">
      <c r="A14">
        <v>11</v>
      </c>
      <c r="B14" s="3" t="s">
        <v>21</v>
      </c>
      <c r="C14" s="4"/>
      <c r="D14" s="4">
        <v>3</v>
      </c>
      <c r="E14" s="4">
        <f t="shared" si="0"/>
        <v>0</v>
      </c>
    </row>
    <row r="15" spans="1:5" ht="19.5" thickBot="1" x14ac:dyDescent="0.3">
      <c r="A15">
        <v>12</v>
      </c>
      <c r="B15" s="1" t="s">
        <v>14</v>
      </c>
      <c r="C15" s="2"/>
      <c r="D15" s="2">
        <v>20</v>
      </c>
      <c r="E15" s="4">
        <f t="shared" si="0"/>
        <v>0</v>
      </c>
    </row>
    <row r="16" spans="1:5" ht="92.25" customHeight="1" thickBot="1" x14ac:dyDescent="0.3">
      <c r="A16">
        <v>13</v>
      </c>
      <c r="B16" s="3" t="s">
        <v>15</v>
      </c>
      <c r="C16" s="4"/>
      <c r="D16" s="4">
        <v>10</v>
      </c>
      <c r="E16" s="4">
        <f t="shared" si="0"/>
        <v>0</v>
      </c>
    </row>
    <row r="17" spans="1:5" ht="111.75" customHeight="1" thickBot="1" x14ac:dyDescent="0.3">
      <c r="A17">
        <v>14</v>
      </c>
      <c r="B17" s="1" t="s">
        <v>16</v>
      </c>
      <c r="C17" s="2"/>
      <c r="D17" s="2">
        <v>10</v>
      </c>
      <c r="E17" s="4">
        <f t="shared" si="0"/>
        <v>0</v>
      </c>
    </row>
    <row r="18" spans="1:5" ht="54.75" customHeight="1" thickBot="1" x14ac:dyDescent="0.3">
      <c r="A18">
        <v>15</v>
      </c>
      <c r="B18" s="3" t="s">
        <v>17</v>
      </c>
      <c r="C18" s="4">
        <v>55</v>
      </c>
      <c r="D18" s="4">
        <v>13.85</v>
      </c>
      <c r="E18" s="4">
        <f t="shared" si="0"/>
        <v>761.75</v>
      </c>
    </row>
    <row r="19" spans="1:5" ht="68.25" customHeight="1" thickBot="1" x14ac:dyDescent="0.3">
      <c r="A19">
        <v>16</v>
      </c>
      <c r="B19" s="1" t="s">
        <v>22</v>
      </c>
      <c r="C19" s="2">
        <v>150</v>
      </c>
      <c r="D19" s="2">
        <v>13.7</v>
      </c>
      <c r="E19" s="4">
        <f t="shared" si="0"/>
        <v>2055</v>
      </c>
    </row>
    <row r="20" spans="1:5" ht="51.75" customHeight="1" thickBot="1" x14ac:dyDescent="0.3">
      <c r="A20">
        <v>17</v>
      </c>
      <c r="B20" s="3" t="s">
        <v>12</v>
      </c>
      <c r="C20" s="4"/>
      <c r="D20" s="4"/>
      <c r="E20" s="4"/>
    </row>
    <row r="21" spans="1:5" ht="19.5" thickBot="1" x14ac:dyDescent="0.3">
      <c r="B21" s="1"/>
      <c r="C21" s="2"/>
      <c r="D21" s="2"/>
      <c r="E21" s="2"/>
    </row>
    <row r="22" spans="1:5" ht="19.5" thickBot="1" x14ac:dyDescent="0.3">
      <c r="B22" s="3"/>
      <c r="C22" s="4"/>
      <c r="D22" s="4"/>
      <c r="E22" s="4"/>
    </row>
    <row r="23" spans="1:5" ht="19.5" thickBot="1" x14ac:dyDescent="0.3">
      <c r="B23" s="1"/>
      <c r="C23" s="2"/>
      <c r="D23" s="2"/>
      <c r="E23" s="2"/>
    </row>
    <row r="24" spans="1:5" ht="19.5" thickBot="1" x14ac:dyDescent="0.3">
      <c r="B24" s="3"/>
      <c r="C24" s="4"/>
      <c r="D24" s="4" t="s">
        <v>13</v>
      </c>
      <c r="E24" s="4">
        <f>SUM(E4:E23)</f>
        <v>43353.75</v>
      </c>
    </row>
    <row r="25" spans="1:5" ht="15.75" x14ac:dyDescent="0.25">
      <c r="B25" s="5"/>
    </row>
  </sheetData>
  <mergeCells count="1">
    <mergeCell ref="B1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</dc:creator>
  <cp:lastModifiedBy>Secretar</cp:lastModifiedBy>
  <cp:lastPrinted>2017-07-20T11:40:27Z</cp:lastPrinted>
  <dcterms:created xsi:type="dcterms:W3CDTF">2017-07-20T11:27:12Z</dcterms:created>
  <dcterms:modified xsi:type="dcterms:W3CDTF">2017-07-21T12:13:54Z</dcterms:modified>
</cp:coreProperties>
</file>